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610" windowHeight="10170"/>
  </bookViews>
  <sheets>
    <sheet name="Лист1" sheetId="11" r:id="rId1"/>
  </sheets>
  <calcPr calcId="124519"/>
</workbook>
</file>

<file path=xl/calcChain.xml><?xml version="1.0" encoding="utf-8"?>
<calcChain xmlns="http://schemas.openxmlformats.org/spreadsheetml/2006/main">
  <c r="H73" i="11"/>
  <c r="I73"/>
  <c r="H70"/>
  <c r="I70"/>
  <c r="G73"/>
  <c r="G70"/>
  <c r="G66"/>
  <c r="H66"/>
  <c r="I66"/>
  <c r="G28"/>
  <c r="H41"/>
  <c r="I41"/>
  <c r="G41"/>
  <c r="H45"/>
  <c r="I45"/>
  <c r="G45"/>
  <c r="H32"/>
  <c r="I32"/>
  <c r="G32"/>
  <c r="H28"/>
  <c r="I28"/>
  <c r="H24"/>
  <c r="I24"/>
  <c r="G24"/>
  <c r="H16"/>
  <c r="I16"/>
  <c r="G16"/>
  <c r="H74" l="1"/>
  <c r="I74"/>
  <c r="G74"/>
  <c r="G48"/>
  <c r="H48"/>
  <c r="H77" s="1"/>
  <c r="I48"/>
  <c r="I77" s="1"/>
  <c r="G77" l="1"/>
</calcChain>
</file>

<file path=xl/sharedStrings.xml><?xml version="1.0" encoding="utf-8"?>
<sst xmlns="http://schemas.openxmlformats.org/spreadsheetml/2006/main" count="356" uniqueCount="110">
  <si>
    <t>ИТОГО:</t>
  </si>
  <si>
    <t>ВСЕГО:</t>
  </si>
  <si>
    <t xml:space="preserve">№ группы </t>
  </si>
  <si>
    <r>
      <t xml:space="preserve">База обучения </t>
    </r>
    <r>
      <rPr>
        <i/>
        <sz val="12"/>
        <color theme="1"/>
        <rFont val="Times New Roman"/>
        <family val="1"/>
        <charset val="204"/>
      </rPr>
      <t>(9 кл./11 кл.)</t>
    </r>
  </si>
  <si>
    <t>Всего обучающихся</t>
  </si>
  <si>
    <t>ДО-13В</t>
  </si>
  <si>
    <t>44.02.01</t>
  </si>
  <si>
    <t>Дошкольное образование</t>
  </si>
  <si>
    <t>очная</t>
  </si>
  <si>
    <t>9кл.</t>
  </si>
  <si>
    <t>ДО-14А</t>
  </si>
  <si>
    <t>10 кл.</t>
  </si>
  <si>
    <t>ДО-14Б</t>
  </si>
  <si>
    <t>11 кл.</t>
  </si>
  <si>
    <t>ДО-14В</t>
  </si>
  <si>
    <t>9 кл.</t>
  </si>
  <si>
    <t>ДО-15А</t>
  </si>
  <si>
    <t>ДО-15Б</t>
  </si>
  <si>
    <t>ДО-15В</t>
  </si>
  <si>
    <t>ДО-16А</t>
  </si>
  <si>
    <t>ДО-16Б</t>
  </si>
  <si>
    <t>ДО-16В</t>
  </si>
  <si>
    <t>ПвНК-16А</t>
  </si>
  <si>
    <t>44.02.02</t>
  </si>
  <si>
    <t>Преподавание в начальных классах</t>
  </si>
  <si>
    <t>ПвНК-16Б</t>
  </si>
  <si>
    <t>ПвНК-16В</t>
  </si>
  <si>
    <t>ПвНК-15А</t>
  </si>
  <si>
    <t>ПвНК-15Б</t>
  </si>
  <si>
    <t>ПвНК-14А</t>
  </si>
  <si>
    <t>ПвНК-14Б</t>
  </si>
  <si>
    <t>ФО-16</t>
  </si>
  <si>
    <t>49.02.01</t>
  </si>
  <si>
    <t>Физическая культура</t>
  </si>
  <si>
    <t>ФО-15</t>
  </si>
  <si>
    <t>ФО-14</t>
  </si>
  <si>
    <t>АФК-16</t>
  </si>
  <si>
    <t>49.02.02</t>
  </si>
  <si>
    <t>Адаптивная физическая культура</t>
  </si>
  <si>
    <t>АФК-15</t>
  </si>
  <si>
    <t>АФК-14</t>
  </si>
  <si>
    <t>МО-13А</t>
  </si>
  <si>
    <t>53.02.01</t>
  </si>
  <si>
    <t>Музыкальное образование</t>
  </si>
  <si>
    <t>МО-13Б</t>
  </si>
  <si>
    <t>МО-14А</t>
  </si>
  <si>
    <t>МО-14Б</t>
  </si>
  <si>
    <t>МО-15А</t>
  </si>
  <si>
    <t>МО-15Б</t>
  </si>
  <si>
    <t>МО-16А</t>
  </si>
  <si>
    <t>МО-16Б</t>
  </si>
  <si>
    <t>ПДО-16</t>
  </si>
  <si>
    <t>44.02.03</t>
  </si>
  <si>
    <t>Педагогика дополнительного образования</t>
  </si>
  <si>
    <t>ПДО-15</t>
  </si>
  <si>
    <t>ПДО-14</t>
  </si>
  <si>
    <t xml:space="preserve">ДО-ЗО -13А </t>
  </si>
  <si>
    <t xml:space="preserve">заочное </t>
  </si>
  <si>
    <t>ДО-ЗО - 13Б</t>
  </si>
  <si>
    <t>ДО-ЗО- 13В</t>
  </si>
  <si>
    <t>ДО-ЗО -13Г</t>
  </si>
  <si>
    <t>ДО -ЗО -14 А</t>
  </si>
  <si>
    <t xml:space="preserve">ДО -ЗО -14Б </t>
  </si>
  <si>
    <t>ДО -ЗО -14 В</t>
  </si>
  <si>
    <t>ДО -ЗО -14 Г</t>
  </si>
  <si>
    <t xml:space="preserve">ДО-ЗО-15 А </t>
  </si>
  <si>
    <t xml:space="preserve">ДО-ЗО-15 Б </t>
  </si>
  <si>
    <t xml:space="preserve">ДО-ЗО-15В </t>
  </si>
  <si>
    <t xml:space="preserve">ФО -ЗО-15 </t>
  </si>
  <si>
    <t xml:space="preserve">Физическая культура </t>
  </si>
  <si>
    <t>ФО-ЗО-14</t>
  </si>
  <si>
    <t xml:space="preserve">ДО-ЗО-16Б </t>
  </si>
  <si>
    <t xml:space="preserve">ДО-ЗО-16В </t>
  </si>
  <si>
    <t>44.02.01.</t>
  </si>
  <si>
    <t xml:space="preserve">44.02.01 </t>
  </si>
  <si>
    <t xml:space="preserve">11 кл. </t>
  </si>
  <si>
    <t xml:space="preserve">ДО-ЗО-16Г </t>
  </si>
  <si>
    <t xml:space="preserve">ПВНК -13 </t>
  </si>
  <si>
    <t xml:space="preserve">ПВНК -14 </t>
  </si>
  <si>
    <r>
      <t xml:space="preserve">Форма обучения </t>
    </r>
    <r>
      <rPr>
        <i/>
        <sz val="12"/>
        <color theme="1"/>
        <rFont val="Times New Roman"/>
        <family val="1"/>
        <charset val="204"/>
      </rPr>
      <t>(очная/заочная)</t>
    </r>
  </si>
  <si>
    <t>Курсы</t>
  </si>
  <si>
    <t>Наименование специальности</t>
  </si>
  <si>
    <t>Код специальности</t>
  </si>
  <si>
    <t>в том числе обучаются</t>
  </si>
  <si>
    <t>1 курс</t>
  </si>
  <si>
    <t>2 курс</t>
  </si>
  <si>
    <t>3 курс</t>
  </si>
  <si>
    <t>4 курс</t>
  </si>
  <si>
    <t>10 групп</t>
  </si>
  <si>
    <t>7 групп</t>
  </si>
  <si>
    <t>3 группы</t>
  </si>
  <si>
    <t>8 групп</t>
  </si>
  <si>
    <t>ДО-ЗО-16 Жиганск</t>
  </si>
  <si>
    <t xml:space="preserve">ДО-ЗО-16А </t>
  </si>
  <si>
    <t xml:space="preserve">ДО-ЗО Ленск </t>
  </si>
  <si>
    <t xml:space="preserve">Дошкольное образование </t>
  </si>
  <si>
    <t xml:space="preserve">ФО-ЗО-16 </t>
  </si>
  <si>
    <t xml:space="preserve">Преподавание в начальных классах </t>
  </si>
  <si>
    <t>17 групп</t>
  </si>
  <si>
    <t>2 группы</t>
  </si>
  <si>
    <t>заочное</t>
  </si>
  <si>
    <t>34 групп</t>
  </si>
  <si>
    <t>12 групп</t>
  </si>
  <si>
    <t>22 групп</t>
  </si>
  <si>
    <t>очно/заоч но</t>
  </si>
  <si>
    <t>44 групп</t>
  </si>
  <si>
    <t>56 групп</t>
  </si>
  <si>
    <t>за счет бюджетных ассигн.РС(Я)</t>
  </si>
  <si>
    <t>по договору об оказании платных образоват.услуг</t>
  </si>
  <si>
    <t>Количество студентов, обучающихся в ГБПОУ  РС (Я) Якутский педагогический колледж им. С.Ф.Гоголева в 2016-17 чебном году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</si>
</sst>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>
      <selection sqref="A1:I77"/>
    </sheetView>
  </sheetViews>
  <sheetFormatPr defaultRowHeight="15"/>
  <cols>
    <col min="1" max="1" width="17" customWidth="1"/>
    <col min="2" max="2" width="11.5703125" customWidth="1"/>
    <col min="3" max="3" width="13.28515625" customWidth="1"/>
    <col min="4" max="4" width="26.140625" customWidth="1"/>
    <col min="5" max="5" width="12.140625" customWidth="1"/>
    <col min="6" max="6" width="11" customWidth="1"/>
    <col min="8" max="8" width="16.5703125" customWidth="1"/>
    <col min="9" max="9" width="21.28515625" customWidth="1"/>
  </cols>
  <sheetData>
    <row r="1" spans="1:9" ht="35.25" customHeight="1">
      <c r="A1" s="63" t="s">
        <v>109</v>
      </c>
      <c r="B1" s="63"/>
      <c r="C1" s="63"/>
      <c r="D1" s="63"/>
      <c r="E1" s="63"/>
      <c r="F1" s="63"/>
      <c r="G1" s="63"/>
      <c r="H1" s="63"/>
      <c r="I1" s="63"/>
    </row>
    <row r="2" spans="1:9" ht="15.75" customHeight="1">
      <c r="A2" s="37" t="s">
        <v>80</v>
      </c>
      <c r="B2" s="37" t="s">
        <v>2</v>
      </c>
      <c r="C2" s="37" t="s">
        <v>82</v>
      </c>
      <c r="D2" s="37" t="s">
        <v>81</v>
      </c>
      <c r="E2" s="37" t="s">
        <v>79</v>
      </c>
      <c r="F2" s="37" t="s">
        <v>3</v>
      </c>
      <c r="G2" s="40" t="s">
        <v>4</v>
      </c>
      <c r="H2" s="33" t="s">
        <v>83</v>
      </c>
      <c r="I2" s="33"/>
    </row>
    <row r="3" spans="1:9" ht="15.75" customHeight="1">
      <c r="A3" s="38"/>
      <c r="B3" s="38"/>
      <c r="C3" s="38"/>
      <c r="D3" s="38"/>
      <c r="E3" s="38"/>
      <c r="F3" s="38"/>
      <c r="G3" s="41"/>
      <c r="H3" s="33" t="s">
        <v>107</v>
      </c>
      <c r="I3" s="33" t="s">
        <v>108</v>
      </c>
    </row>
    <row r="4" spans="1:9" ht="15.75" customHeight="1">
      <c r="A4" s="38"/>
      <c r="B4" s="38"/>
      <c r="C4" s="38"/>
      <c r="D4" s="38"/>
      <c r="E4" s="38"/>
      <c r="F4" s="38"/>
      <c r="G4" s="41"/>
      <c r="H4" s="33"/>
      <c r="I4" s="33"/>
    </row>
    <row r="5" spans="1:9" ht="16.5" customHeight="1">
      <c r="A5" s="39"/>
      <c r="B5" s="39"/>
      <c r="C5" s="39"/>
      <c r="D5" s="39"/>
      <c r="E5" s="39"/>
      <c r="F5" s="39"/>
      <c r="G5" s="42"/>
      <c r="H5" s="33"/>
      <c r="I5" s="33"/>
    </row>
    <row r="6" spans="1:9" ht="31.5">
      <c r="A6" s="34" t="s">
        <v>84</v>
      </c>
      <c r="B6" s="1" t="s">
        <v>19</v>
      </c>
      <c r="C6" s="4" t="s">
        <v>6</v>
      </c>
      <c r="D6" s="16" t="s">
        <v>7</v>
      </c>
      <c r="E6" s="5" t="s">
        <v>8</v>
      </c>
      <c r="F6" s="6" t="s">
        <v>13</v>
      </c>
      <c r="G6" s="7">
        <v>33</v>
      </c>
      <c r="H6" s="8">
        <v>33</v>
      </c>
      <c r="I6" s="8"/>
    </row>
    <row r="7" spans="1:9" ht="22.5" customHeight="1">
      <c r="A7" s="35"/>
      <c r="B7" s="1" t="s">
        <v>20</v>
      </c>
      <c r="C7" s="4" t="s">
        <v>6</v>
      </c>
      <c r="D7" s="16" t="s">
        <v>7</v>
      </c>
      <c r="E7" s="5" t="s">
        <v>8</v>
      </c>
      <c r="F7" s="6" t="s">
        <v>13</v>
      </c>
      <c r="G7" s="7">
        <v>20</v>
      </c>
      <c r="H7" s="8"/>
      <c r="I7" s="8">
        <v>20</v>
      </c>
    </row>
    <row r="8" spans="1:9" ht="20.25" customHeight="1">
      <c r="A8" s="36"/>
      <c r="B8" s="1" t="s">
        <v>21</v>
      </c>
      <c r="C8" s="4" t="s">
        <v>6</v>
      </c>
      <c r="D8" s="16" t="s">
        <v>7</v>
      </c>
      <c r="E8" s="5" t="s">
        <v>8</v>
      </c>
      <c r="F8" s="6" t="s">
        <v>15</v>
      </c>
      <c r="G8" s="8">
        <v>37</v>
      </c>
      <c r="H8" s="8">
        <v>26</v>
      </c>
      <c r="I8" s="8">
        <v>11</v>
      </c>
    </row>
    <row r="9" spans="1:9" ht="21" customHeight="1">
      <c r="A9" s="34" t="s">
        <v>85</v>
      </c>
      <c r="B9" s="1" t="s">
        <v>16</v>
      </c>
      <c r="C9" s="4" t="s">
        <v>6</v>
      </c>
      <c r="D9" s="16" t="s">
        <v>7</v>
      </c>
      <c r="E9" s="5" t="s">
        <v>8</v>
      </c>
      <c r="F9" s="6" t="s">
        <v>13</v>
      </c>
      <c r="G9" s="7">
        <v>19</v>
      </c>
      <c r="H9" s="8">
        <v>19</v>
      </c>
      <c r="I9" s="8"/>
    </row>
    <row r="10" spans="1:9" ht="20.25" customHeight="1">
      <c r="A10" s="35"/>
      <c r="B10" s="1" t="s">
        <v>17</v>
      </c>
      <c r="C10" s="4" t="s">
        <v>6</v>
      </c>
      <c r="D10" s="16" t="s">
        <v>7</v>
      </c>
      <c r="E10" s="5" t="s">
        <v>8</v>
      </c>
      <c r="F10" s="6" t="s">
        <v>13</v>
      </c>
      <c r="G10" s="9">
        <v>21</v>
      </c>
      <c r="H10" s="6">
        <v>21</v>
      </c>
      <c r="I10" s="5"/>
    </row>
    <row r="11" spans="1:9" ht="18.75" customHeight="1">
      <c r="A11" s="36"/>
      <c r="B11" s="1" t="s">
        <v>18</v>
      </c>
      <c r="C11" s="4" t="s">
        <v>6</v>
      </c>
      <c r="D11" s="16" t="s">
        <v>7</v>
      </c>
      <c r="E11" s="5" t="s">
        <v>8</v>
      </c>
      <c r="F11" s="6" t="s">
        <v>15</v>
      </c>
      <c r="G11" s="8">
        <v>27</v>
      </c>
      <c r="H11" s="8">
        <v>27</v>
      </c>
      <c r="I11" s="8"/>
    </row>
    <row r="12" spans="1:9" ht="18.75" customHeight="1">
      <c r="A12" s="34" t="s">
        <v>86</v>
      </c>
      <c r="B12" s="1" t="s">
        <v>10</v>
      </c>
      <c r="C12" s="4" t="s">
        <v>6</v>
      </c>
      <c r="D12" s="16" t="s">
        <v>7</v>
      </c>
      <c r="E12" s="5" t="s">
        <v>8</v>
      </c>
      <c r="F12" s="6" t="s">
        <v>11</v>
      </c>
      <c r="G12" s="7">
        <v>19</v>
      </c>
      <c r="H12" s="8">
        <v>19</v>
      </c>
      <c r="I12" s="8"/>
    </row>
    <row r="13" spans="1:9" ht="18.75" customHeight="1">
      <c r="A13" s="35"/>
      <c r="B13" s="1" t="s">
        <v>12</v>
      </c>
      <c r="C13" s="4" t="s">
        <v>6</v>
      </c>
      <c r="D13" s="16" t="s">
        <v>7</v>
      </c>
      <c r="E13" s="5" t="s">
        <v>8</v>
      </c>
      <c r="F13" s="6" t="s">
        <v>13</v>
      </c>
      <c r="G13" s="7">
        <v>19</v>
      </c>
      <c r="H13" s="8">
        <v>19</v>
      </c>
      <c r="I13" s="8"/>
    </row>
    <row r="14" spans="1:9" ht="23.25" customHeight="1">
      <c r="A14" s="36"/>
      <c r="B14" s="1" t="s">
        <v>14</v>
      </c>
      <c r="C14" s="4" t="s">
        <v>6</v>
      </c>
      <c r="D14" s="16" t="s">
        <v>7</v>
      </c>
      <c r="E14" s="5" t="s">
        <v>8</v>
      </c>
      <c r="F14" s="6" t="s">
        <v>15</v>
      </c>
      <c r="G14" s="8">
        <v>19</v>
      </c>
      <c r="H14" s="8">
        <v>19</v>
      </c>
      <c r="I14" s="8"/>
    </row>
    <row r="15" spans="1:9" ht="18" customHeight="1">
      <c r="A15" s="18" t="s">
        <v>87</v>
      </c>
      <c r="B15" s="1" t="s">
        <v>5</v>
      </c>
      <c r="C15" s="4" t="s">
        <v>6</v>
      </c>
      <c r="D15" s="16" t="s">
        <v>7</v>
      </c>
      <c r="E15" s="5" t="s">
        <v>8</v>
      </c>
      <c r="F15" s="6" t="s">
        <v>9</v>
      </c>
      <c r="G15" s="6">
        <v>14</v>
      </c>
      <c r="H15" s="6">
        <v>14</v>
      </c>
      <c r="I15" s="2"/>
    </row>
    <row r="16" spans="1:9" ht="15.75">
      <c r="A16" s="6" t="s">
        <v>1</v>
      </c>
      <c r="B16" s="17" t="s">
        <v>88</v>
      </c>
      <c r="C16" s="6"/>
      <c r="D16" s="6"/>
      <c r="E16" s="6"/>
      <c r="F16" s="6"/>
      <c r="G16" s="17">
        <f>SUM(G6:G15)</f>
        <v>228</v>
      </c>
      <c r="H16" s="17">
        <f t="shared" ref="H16:I16" si="0">SUM(H6:H15)</f>
        <v>197</v>
      </c>
      <c r="I16" s="17">
        <f t="shared" si="0"/>
        <v>31</v>
      </c>
    </row>
    <row r="17" spans="1:9" ht="31.5">
      <c r="A17" s="34" t="s">
        <v>84</v>
      </c>
      <c r="B17" s="1" t="s">
        <v>22</v>
      </c>
      <c r="C17" s="3" t="s">
        <v>23</v>
      </c>
      <c r="D17" s="5" t="s">
        <v>24</v>
      </c>
      <c r="E17" s="5" t="s">
        <v>8</v>
      </c>
      <c r="F17" s="6" t="s">
        <v>13</v>
      </c>
      <c r="G17" s="8">
        <v>25</v>
      </c>
      <c r="H17" s="8">
        <v>25</v>
      </c>
      <c r="I17" s="8"/>
    </row>
    <row r="18" spans="1:9" ht="31.5">
      <c r="A18" s="35"/>
      <c r="B18" s="1" t="s">
        <v>25</v>
      </c>
      <c r="C18" s="3" t="s">
        <v>23</v>
      </c>
      <c r="D18" s="5" t="s">
        <v>24</v>
      </c>
      <c r="E18" s="5" t="s">
        <v>8</v>
      </c>
      <c r="F18" s="6" t="s">
        <v>13</v>
      </c>
      <c r="G18" s="8">
        <v>33</v>
      </c>
      <c r="H18" s="8"/>
      <c r="I18" s="8">
        <v>33</v>
      </c>
    </row>
    <row r="19" spans="1:9" ht="31.5">
      <c r="A19" s="36"/>
      <c r="B19" s="1" t="s">
        <v>26</v>
      </c>
      <c r="C19" s="3" t="s">
        <v>23</v>
      </c>
      <c r="D19" s="5" t="s">
        <v>24</v>
      </c>
      <c r="E19" s="5" t="s">
        <v>8</v>
      </c>
      <c r="F19" s="6" t="s">
        <v>15</v>
      </c>
      <c r="G19" s="8">
        <v>32</v>
      </c>
      <c r="H19" s="8">
        <v>24</v>
      </c>
      <c r="I19" s="8">
        <v>8</v>
      </c>
    </row>
    <row r="20" spans="1:9" ht="31.5">
      <c r="A20" s="34" t="s">
        <v>85</v>
      </c>
      <c r="B20" s="1" t="s">
        <v>27</v>
      </c>
      <c r="C20" s="3" t="s">
        <v>23</v>
      </c>
      <c r="D20" s="5" t="s">
        <v>24</v>
      </c>
      <c r="E20" s="5" t="s">
        <v>8</v>
      </c>
      <c r="F20" s="6" t="s">
        <v>13</v>
      </c>
      <c r="G20" s="8">
        <v>28</v>
      </c>
      <c r="H20" s="8">
        <v>28</v>
      </c>
      <c r="I20" s="8"/>
    </row>
    <row r="21" spans="1:9" ht="31.5">
      <c r="A21" s="36"/>
      <c r="B21" s="1" t="s">
        <v>28</v>
      </c>
      <c r="C21" s="3" t="s">
        <v>23</v>
      </c>
      <c r="D21" s="5" t="s">
        <v>24</v>
      </c>
      <c r="E21" s="5" t="s">
        <v>8</v>
      </c>
      <c r="F21" s="6" t="s">
        <v>13</v>
      </c>
      <c r="G21" s="8">
        <v>17</v>
      </c>
      <c r="H21" s="8">
        <v>7</v>
      </c>
      <c r="I21" s="8">
        <v>10</v>
      </c>
    </row>
    <row r="22" spans="1:9" ht="31.5">
      <c r="A22" s="34" t="s">
        <v>86</v>
      </c>
      <c r="B22" s="1" t="s">
        <v>29</v>
      </c>
      <c r="C22" s="3" t="s">
        <v>23</v>
      </c>
      <c r="D22" s="5" t="s">
        <v>24</v>
      </c>
      <c r="E22" s="5" t="s">
        <v>8</v>
      </c>
      <c r="F22" s="6" t="s">
        <v>13</v>
      </c>
      <c r="G22" s="8">
        <v>28</v>
      </c>
      <c r="H22" s="8">
        <v>25</v>
      </c>
      <c r="I22" s="8">
        <v>3</v>
      </c>
    </row>
    <row r="23" spans="1:9" ht="31.5">
      <c r="A23" s="36"/>
      <c r="B23" s="1" t="s">
        <v>30</v>
      </c>
      <c r="C23" s="3" t="s">
        <v>23</v>
      </c>
      <c r="D23" s="5" t="s">
        <v>24</v>
      </c>
      <c r="E23" s="5" t="s">
        <v>8</v>
      </c>
      <c r="F23" s="6" t="s">
        <v>13</v>
      </c>
      <c r="G23" s="8">
        <v>25</v>
      </c>
      <c r="H23" s="8">
        <v>22</v>
      </c>
      <c r="I23" s="8">
        <v>3</v>
      </c>
    </row>
    <row r="24" spans="1:9" ht="15.75">
      <c r="A24" s="6" t="s">
        <v>1</v>
      </c>
      <c r="B24" s="19" t="s">
        <v>89</v>
      </c>
      <c r="C24" s="3"/>
      <c r="D24" s="5"/>
      <c r="E24" s="5"/>
      <c r="F24" s="6"/>
      <c r="G24" s="17">
        <f>SUM(G17:G23)</f>
        <v>188</v>
      </c>
      <c r="H24" s="17">
        <f t="shared" ref="H24:I24" si="1">SUM(H17:H23)</f>
        <v>131</v>
      </c>
      <c r="I24" s="17">
        <f t="shared" si="1"/>
        <v>57</v>
      </c>
    </row>
    <row r="25" spans="1:9" ht="19.5" customHeight="1">
      <c r="A25" s="18" t="s">
        <v>84</v>
      </c>
      <c r="B25" s="1" t="s">
        <v>31</v>
      </c>
      <c r="C25" s="5" t="s">
        <v>32</v>
      </c>
      <c r="D25" s="5" t="s">
        <v>33</v>
      </c>
      <c r="E25" s="5" t="s">
        <v>8</v>
      </c>
      <c r="F25" s="6" t="s">
        <v>15</v>
      </c>
      <c r="G25" s="8">
        <v>33</v>
      </c>
      <c r="H25" s="8"/>
      <c r="I25" s="8">
        <v>33</v>
      </c>
    </row>
    <row r="26" spans="1:9" ht="23.25" customHeight="1">
      <c r="A26" s="18" t="s">
        <v>85</v>
      </c>
      <c r="B26" s="1" t="s">
        <v>34</v>
      </c>
      <c r="C26" s="5" t="s">
        <v>32</v>
      </c>
      <c r="D26" s="5" t="s">
        <v>33</v>
      </c>
      <c r="E26" s="5" t="s">
        <v>8</v>
      </c>
      <c r="F26" s="6" t="s">
        <v>13</v>
      </c>
      <c r="G26" s="8">
        <v>29</v>
      </c>
      <c r="H26" s="8"/>
      <c r="I26" s="8">
        <v>29</v>
      </c>
    </row>
    <row r="27" spans="1:9" ht="21" customHeight="1">
      <c r="A27" s="18" t="s">
        <v>86</v>
      </c>
      <c r="B27" s="1" t="s">
        <v>35</v>
      </c>
      <c r="C27" s="5" t="s">
        <v>32</v>
      </c>
      <c r="D27" s="5" t="s">
        <v>33</v>
      </c>
      <c r="E27" s="5" t="s">
        <v>8</v>
      </c>
      <c r="F27" s="6" t="s">
        <v>13</v>
      </c>
      <c r="G27" s="8">
        <v>23</v>
      </c>
      <c r="H27" s="8">
        <v>6</v>
      </c>
      <c r="I27" s="8">
        <v>17</v>
      </c>
    </row>
    <row r="28" spans="1:9" ht="15.75">
      <c r="A28" s="6"/>
      <c r="B28" s="19" t="s">
        <v>90</v>
      </c>
      <c r="C28" s="5"/>
      <c r="D28" s="5"/>
      <c r="E28" s="5"/>
      <c r="F28" s="6"/>
      <c r="G28" s="17">
        <f>SUM(G25:G27)</f>
        <v>85</v>
      </c>
      <c r="H28" s="17">
        <f t="shared" ref="H28:I28" si="2">SUM(H25:H27)</f>
        <v>6</v>
      </c>
      <c r="I28" s="17">
        <f t="shared" si="2"/>
        <v>79</v>
      </c>
    </row>
    <row r="29" spans="1:9" ht="29.25" customHeight="1">
      <c r="A29" s="18" t="s">
        <v>84</v>
      </c>
      <c r="B29" s="1" t="s">
        <v>36</v>
      </c>
      <c r="C29" s="5" t="s">
        <v>37</v>
      </c>
      <c r="D29" s="5" t="s">
        <v>38</v>
      </c>
      <c r="E29" s="5" t="s">
        <v>8</v>
      </c>
      <c r="F29" s="6" t="s">
        <v>13</v>
      </c>
      <c r="G29" s="8">
        <v>30</v>
      </c>
      <c r="H29" s="8">
        <v>15</v>
      </c>
      <c r="I29" s="8">
        <v>15</v>
      </c>
    </row>
    <row r="30" spans="1:9" ht="35.25" customHeight="1">
      <c r="A30" s="18" t="s">
        <v>85</v>
      </c>
      <c r="B30" s="1" t="s">
        <v>39</v>
      </c>
      <c r="C30" s="5" t="s">
        <v>37</v>
      </c>
      <c r="D30" s="5" t="s">
        <v>38</v>
      </c>
      <c r="E30" s="5" t="s">
        <v>8</v>
      </c>
      <c r="F30" s="6" t="s">
        <v>15</v>
      </c>
      <c r="G30" s="8">
        <v>24</v>
      </c>
      <c r="H30" s="8">
        <v>16</v>
      </c>
      <c r="I30" s="8">
        <v>8</v>
      </c>
    </row>
    <row r="31" spans="1:9" ht="33" customHeight="1">
      <c r="A31" s="18" t="s">
        <v>86</v>
      </c>
      <c r="B31" s="1" t="s">
        <v>40</v>
      </c>
      <c r="C31" s="5" t="s">
        <v>37</v>
      </c>
      <c r="D31" s="5" t="s">
        <v>38</v>
      </c>
      <c r="E31" s="5" t="s">
        <v>8</v>
      </c>
      <c r="F31" s="6" t="s">
        <v>15</v>
      </c>
      <c r="G31" s="8">
        <v>21</v>
      </c>
      <c r="H31" s="8">
        <v>14</v>
      </c>
      <c r="I31" s="8">
        <v>7</v>
      </c>
    </row>
    <row r="32" spans="1:9" ht="15.75">
      <c r="A32" s="6" t="s">
        <v>1</v>
      </c>
      <c r="B32" s="19" t="s">
        <v>90</v>
      </c>
      <c r="C32" s="5"/>
      <c r="D32" s="5"/>
      <c r="E32" s="5"/>
      <c r="F32" s="6"/>
      <c r="G32" s="17">
        <f>SUM(G29:G31)</f>
        <v>75</v>
      </c>
      <c r="H32" s="17">
        <f t="shared" ref="H32:I32" si="3">SUM(H29:H31)</f>
        <v>45</v>
      </c>
      <c r="I32" s="17">
        <f t="shared" si="3"/>
        <v>30</v>
      </c>
    </row>
    <row r="33" spans="1:9" ht="31.5">
      <c r="A33" s="34" t="s">
        <v>84</v>
      </c>
      <c r="B33" s="1" t="s">
        <v>49</v>
      </c>
      <c r="C33" s="5" t="s">
        <v>42</v>
      </c>
      <c r="D33" s="5" t="s">
        <v>43</v>
      </c>
      <c r="E33" s="5" t="s">
        <v>8</v>
      </c>
      <c r="F33" s="6" t="s">
        <v>13</v>
      </c>
      <c r="G33" s="8">
        <v>30</v>
      </c>
      <c r="H33" s="8">
        <v>25</v>
      </c>
      <c r="I33" s="8">
        <v>5</v>
      </c>
    </row>
    <row r="34" spans="1:9" ht="31.5">
      <c r="A34" s="36"/>
      <c r="B34" s="1" t="s">
        <v>50</v>
      </c>
      <c r="C34" s="5" t="s">
        <v>42</v>
      </c>
      <c r="D34" s="5" t="s">
        <v>43</v>
      </c>
      <c r="E34" s="5" t="s">
        <v>8</v>
      </c>
      <c r="F34" s="6" t="s">
        <v>15</v>
      </c>
      <c r="G34" s="8">
        <v>28</v>
      </c>
      <c r="H34" s="8">
        <v>26</v>
      </c>
      <c r="I34" s="8">
        <v>2</v>
      </c>
    </row>
    <row r="35" spans="1:9" ht="31.5">
      <c r="A35" s="34" t="s">
        <v>85</v>
      </c>
      <c r="B35" s="1" t="s">
        <v>47</v>
      </c>
      <c r="C35" s="5" t="s">
        <v>42</v>
      </c>
      <c r="D35" s="5" t="s">
        <v>43</v>
      </c>
      <c r="E35" s="5" t="s">
        <v>8</v>
      </c>
      <c r="F35" s="6" t="s">
        <v>13</v>
      </c>
      <c r="G35" s="8">
        <v>24</v>
      </c>
      <c r="H35" s="8">
        <v>24</v>
      </c>
      <c r="I35" s="8"/>
    </row>
    <row r="36" spans="1:9" ht="31.5">
      <c r="A36" s="36"/>
      <c r="B36" s="1" t="s">
        <v>48</v>
      </c>
      <c r="C36" s="5" t="s">
        <v>42</v>
      </c>
      <c r="D36" s="5" t="s">
        <v>43</v>
      </c>
      <c r="E36" s="5" t="s">
        <v>8</v>
      </c>
      <c r="F36" s="6" t="s">
        <v>15</v>
      </c>
      <c r="G36" s="8">
        <v>18</v>
      </c>
      <c r="H36" s="8">
        <v>18</v>
      </c>
      <c r="I36" s="8"/>
    </row>
    <row r="37" spans="1:9" ht="31.5">
      <c r="A37" s="34" t="s">
        <v>86</v>
      </c>
      <c r="B37" s="1" t="s">
        <v>45</v>
      </c>
      <c r="C37" s="5" t="s">
        <v>42</v>
      </c>
      <c r="D37" s="5" t="s">
        <v>43</v>
      </c>
      <c r="E37" s="5" t="s">
        <v>8</v>
      </c>
      <c r="F37" s="6" t="s">
        <v>13</v>
      </c>
      <c r="G37" s="8">
        <v>15</v>
      </c>
      <c r="H37" s="8">
        <v>15</v>
      </c>
      <c r="I37" s="8"/>
    </row>
    <row r="38" spans="1:9" ht="31.5">
      <c r="A38" s="36"/>
      <c r="B38" s="1" t="s">
        <v>46</v>
      </c>
      <c r="C38" s="5" t="s">
        <v>42</v>
      </c>
      <c r="D38" s="5" t="s">
        <v>43</v>
      </c>
      <c r="E38" s="5" t="s">
        <v>8</v>
      </c>
      <c r="F38" s="6" t="s">
        <v>15</v>
      </c>
      <c r="G38" s="8">
        <v>14</v>
      </c>
      <c r="H38" s="8">
        <v>14</v>
      </c>
      <c r="I38" s="8"/>
    </row>
    <row r="39" spans="1:9" ht="31.5">
      <c r="A39" s="34" t="s">
        <v>87</v>
      </c>
      <c r="B39" s="1" t="s">
        <v>41</v>
      </c>
      <c r="C39" s="5" t="s">
        <v>42</v>
      </c>
      <c r="D39" s="5" t="s">
        <v>43</v>
      </c>
      <c r="E39" s="5" t="s">
        <v>8</v>
      </c>
      <c r="F39" s="6" t="s">
        <v>13</v>
      </c>
      <c r="G39" s="8">
        <v>17</v>
      </c>
      <c r="H39" s="8">
        <v>17</v>
      </c>
      <c r="I39" s="8"/>
    </row>
    <row r="40" spans="1:9" ht="31.5">
      <c r="A40" s="36"/>
      <c r="B40" s="1" t="s">
        <v>44</v>
      </c>
      <c r="C40" s="5" t="s">
        <v>42</v>
      </c>
      <c r="D40" s="5" t="s">
        <v>43</v>
      </c>
      <c r="E40" s="5" t="s">
        <v>8</v>
      </c>
      <c r="F40" s="6" t="s">
        <v>15</v>
      </c>
      <c r="G40" s="8">
        <v>22</v>
      </c>
      <c r="H40" s="8">
        <v>22</v>
      </c>
      <c r="I40" s="8"/>
    </row>
    <row r="41" spans="1:9" ht="15.75">
      <c r="A41" s="6" t="s">
        <v>1</v>
      </c>
      <c r="B41" s="19" t="s">
        <v>91</v>
      </c>
      <c r="C41" s="5"/>
      <c r="D41" s="5"/>
      <c r="E41" s="5"/>
      <c r="F41" s="6"/>
      <c r="G41" s="17">
        <f>SUM(G33:G40)</f>
        <v>168</v>
      </c>
      <c r="H41" s="17">
        <f t="shared" ref="H41:I41" si="4">SUM(H33:H40)</f>
        <v>161</v>
      </c>
      <c r="I41" s="17">
        <f t="shared" si="4"/>
        <v>7</v>
      </c>
    </row>
    <row r="42" spans="1:9" ht="47.25">
      <c r="A42" s="18" t="s">
        <v>84</v>
      </c>
      <c r="B42" s="10" t="s">
        <v>51</v>
      </c>
      <c r="C42" s="5" t="s">
        <v>52</v>
      </c>
      <c r="D42" s="5" t="s">
        <v>53</v>
      </c>
      <c r="E42" s="5" t="s">
        <v>8</v>
      </c>
      <c r="F42" s="6" t="s">
        <v>13</v>
      </c>
      <c r="G42" s="8">
        <v>13</v>
      </c>
      <c r="H42" s="8">
        <v>10</v>
      </c>
      <c r="I42" s="8">
        <v>3</v>
      </c>
    </row>
    <row r="43" spans="1:9" ht="47.25">
      <c r="A43" s="18" t="s">
        <v>85</v>
      </c>
      <c r="B43" s="10" t="s">
        <v>54</v>
      </c>
      <c r="C43" s="5" t="s">
        <v>52</v>
      </c>
      <c r="D43" s="5" t="s">
        <v>53</v>
      </c>
      <c r="E43" s="5" t="s">
        <v>8</v>
      </c>
      <c r="F43" s="6" t="s">
        <v>13</v>
      </c>
      <c r="G43" s="8">
        <v>16</v>
      </c>
      <c r="H43" s="8">
        <v>14</v>
      </c>
      <c r="I43" s="8">
        <v>2</v>
      </c>
    </row>
    <row r="44" spans="1:9" ht="47.25">
      <c r="A44" s="18" t="s">
        <v>86</v>
      </c>
      <c r="B44" s="10" t="s">
        <v>55</v>
      </c>
      <c r="C44" s="5" t="s">
        <v>52</v>
      </c>
      <c r="D44" s="5" t="s">
        <v>53</v>
      </c>
      <c r="E44" s="5" t="s">
        <v>8</v>
      </c>
      <c r="F44" s="6" t="s">
        <v>13</v>
      </c>
      <c r="G44" s="8">
        <v>10</v>
      </c>
      <c r="H44" s="8">
        <v>7</v>
      </c>
      <c r="I44" s="8">
        <v>3</v>
      </c>
    </row>
    <row r="45" spans="1:9" ht="15.75">
      <c r="A45" s="6" t="s">
        <v>1</v>
      </c>
      <c r="B45" s="20" t="s">
        <v>90</v>
      </c>
      <c r="C45" s="5"/>
      <c r="D45" s="5"/>
      <c r="E45" s="5"/>
      <c r="F45" s="6"/>
      <c r="G45" s="17">
        <f>SUM(G42:G44)</f>
        <v>39</v>
      </c>
      <c r="H45" s="17">
        <f t="shared" ref="H45:I45" si="5">SUM(H42:H44)</f>
        <v>31</v>
      </c>
      <c r="I45" s="17">
        <f t="shared" si="5"/>
        <v>8</v>
      </c>
    </row>
    <row r="46" spans="1:9" ht="15.75">
      <c r="A46" s="44" t="s">
        <v>0</v>
      </c>
      <c r="B46" s="55" t="s">
        <v>102</v>
      </c>
      <c r="C46" s="56"/>
      <c r="D46" s="57"/>
      <c r="E46" s="5" t="s">
        <v>8</v>
      </c>
      <c r="F46" s="6" t="s">
        <v>15</v>
      </c>
      <c r="G46" s="17">
        <v>289</v>
      </c>
      <c r="H46" s="17">
        <v>220</v>
      </c>
      <c r="I46" s="17">
        <v>69</v>
      </c>
    </row>
    <row r="47" spans="1:9" ht="15.75">
      <c r="A47" s="45"/>
      <c r="B47" s="55" t="s">
        <v>103</v>
      </c>
      <c r="C47" s="56"/>
      <c r="D47" s="57"/>
      <c r="E47" s="5" t="s">
        <v>8</v>
      </c>
      <c r="F47" s="6" t="s">
        <v>13</v>
      </c>
      <c r="G47" s="17">
        <v>494</v>
      </c>
      <c r="H47" s="17">
        <v>351</v>
      </c>
      <c r="I47" s="17">
        <v>143</v>
      </c>
    </row>
    <row r="48" spans="1:9" ht="16.5" customHeight="1">
      <c r="A48" s="46"/>
      <c r="B48" s="55" t="s">
        <v>101</v>
      </c>
      <c r="C48" s="56"/>
      <c r="D48" s="57"/>
      <c r="E48" s="58" t="s">
        <v>8</v>
      </c>
      <c r="F48" s="59"/>
      <c r="G48" s="17">
        <f>G16+G24+G28+G32+G41+G45</f>
        <v>783</v>
      </c>
      <c r="H48" s="17">
        <f t="shared" ref="H48:I48" si="6">H16+H24+H28+H32+H41+H45</f>
        <v>571</v>
      </c>
      <c r="I48" s="17">
        <f t="shared" si="6"/>
        <v>212</v>
      </c>
    </row>
    <row r="49" spans="1:9" ht="29.25" customHeight="1">
      <c r="A49" s="34" t="s">
        <v>84</v>
      </c>
      <c r="B49" s="11" t="s">
        <v>93</v>
      </c>
      <c r="C49" s="22" t="s">
        <v>6</v>
      </c>
      <c r="D49" s="12" t="s">
        <v>95</v>
      </c>
      <c r="E49" s="12" t="s">
        <v>57</v>
      </c>
      <c r="F49" s="12" t="s">
        <v>13</v>
      </c>
      <c r="G49" s="12">
        <v>27</v>
      </c>
      <c r="H49" s="12"/>
      <c r="I49" s="12">
        <v>27</v>
      </c>
    </row>
    <row r="50" spans="1:9" ht="31.5">
      <c r="A50" s="35"/>
      <c r="B50" s="11" t="s">
        <v>71</v>
      </c>
      <c r="C50" s="22" t="s">
        <v>6</v>
      </c>
      <c r="D50" s="12" t="s">
        <v>95</v>
      </c>
      <c r="E50" s="12" t="s">
        <v>57</v>
      </c>
      <c r="F50" s="12" t="s">
        <v>13</v>
      </c>
      <c r="G50" s="12">
        <v>31</v>
      </c>
      <c r="H50" s="12"/>
      <c r="I50" s="12">
        <v>31</v>
      </c>
    </row>
    <row r="51" spans="1:9" ht="31.5">
      <c r="A51" s="35"/>
      <c r="B51" s="11" t="s">
        <v>72</v>
      </c>
      <c r="C51" s="22" t="s">
        <v>6</v>
      </c>
      <c r="D51" s="12" t="s">
        <v>95</v>
      </c>
      <c r="E51" s="12" t="s">
        <v>57</v>
      </c>
      <c r="F51" s="12" t="s">
        <v>13</v>
      </c>
      <c r="G51" s="12">
        <v>32</v>
      </c>
      <c r="H51" s="12"/>
      <c r="I51" s="12">
        <v>32</v>
      </c>
    </row>
    <row r="52" spans="1:9" ht="31.5">
      <c r="A52" s="35"/>
      <c r="B52" s="11" t="s">
        <v>92</v>
      </c>
      <c r="C52" s="22" t="s">
        <v>73</v>
      </c>
      <c r="D52" s="12" t="s">
        <v>95</v>
      </c>
      <c r="E52" s="12" t="s">
        <v>57</v>
      </c>
      <c r="F52" s="12" t="s">
        <v>13</v>
      </c>
      <c r="G52" s="12">
        <v>28</v>
      </c>
      <c r="H52" s="12"/>
      <c r="I52" s="12">
        <v>28</v>
      </c>
    </row>
    <row r="53" spans="1:9" ht="31.5">
      <c r="A53" s="36"/>
      <c r="B53" s="11" t="s">
        <v>76</v>
      </c>
      <c r="C53" s="22" t="s">
        <v>6</v>
      </c>
      <c r="D53" s="12" t="s">
        <v>95</v>
      </c>
      <c r="E53" s="12" t="s">
        <v>57</v>
      </c>
      <c r="F53" s="12" t="s">
        <v>13</v>
      </c>
      <c r="G53" s="12">
        <v>21</v>
      </c>
      <c r="H53" s="12"/>
      <c r="I53" s="12">
        <v>21</v>
      </c>
    </row>
    <row r="54" spans="1:9" ht="31.5">
      <c r="A54" s="43" t="s">
        <v>85</v>
      </c>
      <c r="B54" s="23" t="s">
        <v>65</v>
      </c>
      <c r="C54" s="24" t="s">
        <v>6</v>
      </c>
      <c r="D54" s="14" t="s">
        <v>95</v>
      </c>
      <c r="E54" s="14" t="s">
        <v>57</v>
      </c>
      <c r="F54" s="14" t="s">
        <v>13</v>
      </c>
      <c r="G54" s="14">
        <v>31</v>
      </c>
      <c r="H54" s="14"/>
      <c r="I54" s="14">
        <v>31</v>
      </c>
    </row>
    <row r="55" spans="1:9" ht="31.5">
      <c r="A55" s="43"/>
      <c r="B55" s="11" t="s">
        <v>66</v>
      </c>
      <c r="C55" s="22" t="s">
        <v>6</v>
      </c>
      <c r="D55" s="14" t="s">
        <v>95</v>
      </c>
      <c r="E55" s="12" t="s">
        <v>57</v>
      </c>
      <c r="F55" s="12" t="s">
        <v>13</v>
      </c>
      <c r="G55" s="12">
        <v>31</v>
      </c>
      <c r="H55" s="12"/>
      <c r="I55" s="12">
        <v>31</v>
      </c>
    </row>
    <row r="56" spans="1:9" ht="31.5">
      <c r="A56" s="43"/>
      <c r="B56" s="11" t="s">
        <v>67</v>
      </c>
      <c r="C56" s="22" t="s">
        <v>6</v>
      </c>
      <c r="D56" s="14" t="s">
        <v>95</v>
      </c>
      <c r="E56" s="12" t="s">
        <v>57</v>
      </c>
      <c r="F56" s="12" t="s">
        <v>13</v>
      </c>
      <c r="G56" s="12">
        <v>31</v>
      </c>
      <c r="H56" s="12"/>
      <c r="I56" s="12">
        <v>31</v>
      </c>
    </row>
    <row r="57" spans="1:9" ht="31.5">
      <c r="A57" s="43" t="s">
        <v>86</v>
      </c>
      <c r="B57" s="11" t="s">
        <v>61</v>
      </c>
      <c r="C57" s="22" t="s">
        <v>6</v>
      </c>
      <c r="D57" s="12" t="s">
        <v>95</v>
      </c>
      <c r="E57" s="12" t="s">
        <v>57</v>
      </c>
      <c r="F57" s="12" t="s">
        <v>13</v>
      </c>
      <c r="G57" s="12">
        <v>25</v>
      </c>
      <c r="H57" s="12"/>
      <c r="I57" s="12">
        <v>25</v>
      </c>
    </row>
    <row r="58" spans="1:9" ht="31.5">
      <c r="A58" s="43"/>
      <c r="B58" s="11" t="s">
        <v>62</v>
      </c>
      <c r="C58" s="22" t="s">
        <v>6</v>
      </c>
      <c r="D58" s="12" t="s">
        <v>95</v>
      </c>
      <c r="E58" s="12" t="s">
        <v>57</v>
      </c>
      <c r="F58" s="12" t="s">
        <v>13</v>
      </c>
      <c r="G58" s="12">
        <v>21</v>
      </c>
      <c r="H58" s="12"/>
      <c r="I58" s="12">
        <v>21</v>
      </c>
    </row>
    <row r="59" spans="1:9" ht="31.5">
      <c r="A59" s="43"/>
      <c r="B59" s="11" t="s">
        <v>63</v>
      </c>
      <c r="C59" s="22" t="s">
        <v>6</v>
      </c>
      <c r="D59" s="12" t="s">
        <v>95</v>
      </c>
      <c r="E59" s="12" t="s">
        <v>57</v>
      </c>
      <c r="F59" s="12" t="s">
        <v>13</v>
      </c>
      <c r="G59" s="12">
        <v>21</v>
      </c>
      <c r="H59" s="12"/>
      <c r="I59" s="12">
        <v>21</v>
      </c>
    </row>
    <row r="60" spans="1:9" ht="31.5">
      <c r="A60" s="43"/>
      <c r="B60" s="11" t="s">
        <v>64</v>
      </c>
      <c r="C60" s="22" t="s">
        <v>6</v>
      </c>
      <c r="D60" s="12" t="s">
        <v>95</v>
      </c>
      <c r="E60" s="12" t="s">
        <v>57</v>
      </c>
      <c r="F60" s="12" t="s">
        <v>13</v>
      </c>
      <c r="G60" s="12">
        <v>21</v>
      </c>
      <c r="H60" s="12"/>
      <c r="I60" s="12">
        <v>21</v>
      </c>
    </row>
    <row r="61" spans="1:9" ht="31.5">
      <c r="A61" s="43"/>
      <c r="B61" s="11" t="s">
        <v>94</v>
      </c>
      <c r="C61" s="22" t="s">
        <v>74</v>
      </c>
      <c r="D61" s="12" t="s">
        <v>95</v>
      </c>
      <c r="E61" s="12" t="s">
        <v>57</v>
      </c>
      <c r="F61" s="12" t="s">
        <v>75</v>
      </c>
      <c r="G61" s="12">
        <v>39</v>
      </c>
      <c r="H61" s="12"/>
      <c r="I61" s="12">
        <v>39</v>
      </c>
    </row>
    <row r="62" spans="1:9" ht="31.5">
      <c r="A62" s="43" t="s">
        <v>87</v>
      </c>
      <c r="B62" s="11" t="s">
        <v>56</v>
      </c>
      <c r="C62" s="22" t="s">
        <v>6</v>
      </c>
      <c r="D62" s="12" t="s">
        <v>95</v>
      </c>
      <c r="E62" s="12" t="s">
        <v>57</v>
      </c>
      <c r="F62" s="12" t="s">
        <v>13</v>
      </c>
      <c r="G62" s="12">
        <v>21</v>
      </c>
      <c r="H62" s="12"/>
      <c r="I62" s="12">
        <v>21</v>
      </c>
    </row>
    <row r="63" spans="1:9" ht="31.5">
      <c r="A63" s="43"/>
      <c r="B63" s="11" t="s">
        <v>58</v>
      </c>
      <c r="C63" s="22" t="s">
        <v>6</v>
      </c>
      <c r="D63" s="12" t="s">
        <v>95</v>
      </c>
      <c r="E63" s="12" t="s">
        <v>57</v>
      </c>
      <c r="F63" s="12" t="s">
        <v>13</v>
      </c>
      <c r="G63" s="12">
        <v>18</v>
      </c>
      <c r="H63" s="12"/>
      <c r="I63" s="12">
        <v>18</v>
      </c>
    </row>
    <row r="64" spans="1:9" ht="31.5">
      <c r="A64" s="43"/>
      <c r="B64" s="11" t="s">
        <v>59</v>
      </c>
      <c r="C64" s="22" t="s">
        <v>6</v>
      </c>
      <c r="D64" s="12" t="s">
        <v>95</v>
      </c>
      <c r="E64" s="12" t="s">
        <v>57</v>
      </c>
      <c r="F64" s="12" t="s">
        <v>13</v>
      </c>
      <c r="G64" s="12">
        <v>16</v>
      </c>
      <c r="H64" s="12"/>
      <c r="I64" s="12">
        <v>16</v>
      </c>
    </row>
    <row r="65" spans="1:9" ht="31.5">
      <c r="A65" s="43"/>
      <c r="B65" s="11" t="s">
        <v>60</v>
      </c>
      <c r="C65" s="22" t="s">
        <v>6</v>
      </c>
      <c r="D65" s="12" t="s">
        <v>95</v>
      </c>
      <c r="E65" s="12" t="s">
        <v>57</v>
      </c>
      <c r="F65" s="12" t="s">
        <v>13</v>
      </c>
      <c r="G65" s="12">
        <v>19</v>
      </c>
      <c r="H65" s="12"/>
      <c r="I65" s="12">
        <v>19</v>
      </c>
    </row>
    <row r="66" spans="1:9" ht="15.75">
      <c r="A66" s="6" t="s">
        <v>1</v>
      </c>
      <c r="B66" s="31" t="s">
        <v>98</v>
      </c>
      <c r="C66" s="25"/>
      <c r="D66" s="26"/>
      <c r="E66" s="13"/>
      <c r="F66" s="13"/>
      <c r="G66" s="27">
        <f>SUM(G49:G65)</f>
        <v>433</v>
      </c>
      <c r="H66" s="27">
        <f t="shared" ref="H66:I66" si="7">SUM(H49:H65)</f>
        <v>0</v>
      </c>
      <c r="I66" s="27">
        <f t="shared" si="7"/>
        <v>433</v>
      </c>
    </row>
    <row r="67" spans="1:9" ht="15.75">
      <c r="A67" s="5" t="s">
        <v>84</v>
      </c>
      <c r="B67" s="12" t="s">
        <v>96</v>
      </c>
      <c r="C67" s="22" t="s">
        <v>32</v>
      </c>
      <c r="D67" s="12" t="s">
        <v>69</v>
      </c>
      <c r="E67" s="12" t="s">
        <v>57</v>
      </c>
      <c r="F67" s="12" t="s">
        <v>13</v>
      </c>
      <c r="G67" s="12">
        <v>22</v>
      </c>
      <c r="H67" s="12"/>
      <c r="I67" s="12">
        <v>22</v>
      </c>
    </row>
    <row r="68" spans="1:9" ht="31.5">
      <c r="A68" s="5" t="s">
        <v>85</v>
      </c>
      <c r="B68" s="11" t="s">
        <v>68</v>
      </c>
      <c r="C68" s="22" t="s">
        <v>32</v>
      </c>
      <c r="D68" s="12" t="s">
        <v>69</v>
      </c>
      <c r="E68" s="12" t="s">
        <v>57</v>
      </c>
      <c r="F68" s="12" t="s">
        <v>13</v>
      </c>
      <c r="G68" s="12">
        <v>13</v>
      </c>
      <c r="H68" s="12"/>
      <c r="I68" s="12">
        <v>13</v>
      </c>
    </row>
    <row r="69" spans="1:9" ht="15.75">
      <c r="A69" s="5" t="s">
        <v>86</v>
      </c>
      <c r="B69" s="11" t="s">
        <v>70</v>
      </c>
      <c r="C69" s="22" t="s">
        <v>32</v>
      </c>
      <c r="D69" s="12" t="s">
        <v>69</v>
      </c>
      <c r="E69" s="12" t="s">
        <v>57</v>
      </c>
      <c r="F69" s="12" t="s">
        <v>13</v>
      </c>
      <c r="G69" s="12">
        <v>5</v>
      </c>
      <c r="H69" s="12"/>
      <c r="I69" s="12">
        <v>5</v>
      </c>
    </row>
    <row r="70" spans="1:9" ht="15.75">
      <c r="A70" s="30"/>
      <c r="B70" s="29" t="s">
        <v>90</v>
      </c>
      <c r="C70" s="24"/>
      <c r="D70" s="28"/>
      <c r="E70" s="14"/>
      <c r="F70" s="14"/>
      <c r="G70" s="29">
        <f>SUM(G67:G69)</f>
        <v>40</v>
      </c>
      <c r="H70" s="29">
        <f t="shared" ref="H70:I70" si="8">SUM(H67:H69)</f>
        <v>0</v>
      </c>
      <c r="I70" s="29">
        <f t="shared" si="8"/>
        <v>40</v>
      </c>
    </row>
    <row r="71" spans="1:9" ht="31.5">
      <c r="A71" s="5" t="s">
        <v>86</v>
      </c>
      <c r="B71" s="14" t="s">
        <v>78</v>
      </c>
      <c r="C71" s="12" t="s">
        <v>23</v>
      </c>
      <c r="D71" s="15" t="s">
        <v>97</v>
      </c>
      <c r="E71" s="12" t="s">
        <v>57</v>
      </c>
      <c r="F71" s="12" t="s">
        <v>13</v>
      </c>
      <c r="G71" s="12">
        <v>28</v>
      </c>
      <c r="H71" s="12"/>
      <c r="I71" s="12">
        <v>28</v>
      </c>
    </row>
    <row r="72" spans="1:9" ht="31.5">
      <c r="A72" s="5" t="s">
        <v>87</v>
      </c>
      <c r="B72" s="12" t="s">
        <v>77</v>
      </c>
      <c r="C72" s="12" t="s">
        <v>23</v>
      </c>
      <c r="D72" s="15" t="s">
        <v>97</v>
      </c>
      <c r="E72" s="12" t="s">
        <v>57</v>
      </c>
      <c r="F72" s="12" t="s">
        <v>13</v>
      </c>
      <c r="G72" s="12">
        <v>31</v>
      </c>
      <c r="H72" s="12"/>
      <c r="I72" s="12">
        <v>31</v>
      </c>
    </row>
    <row r="73" spans="1:9" ht="15.75">
      <c r="A73" s="6" t="s">
        <v>1</v>
      </c>
      <c r="B73" s="29" t="s">
        <v>99</v>
      </c>
      <c r="C73" s="12"/>
      <c r="D73" s="15"/>
      <c r="E73" s="12"/>
      <c r="F73" s="12"/>
      <c r="G73" s="21">
        <f>SUM(G71:G72)</f>
        <v>59</v>
      </c>
      <c r="H73" s="21">
        <f t="shared" ref="H73:I73" si="9">SUM(H71:H72)</f>
        <v>0</v>
      </c>
      <c r="I73" s="21">
        <f t="shared" si="9"/>
        <v>59</v>
      </c>
    </row>
    <row r="74" spans="1:9" ht="15.75">
      <c r="A74" s="32" t="s">
        <v>1</v>
      </c>
      <c r="B74" s="60" t="s">
        <v>103</v>
      </c>
      <c r="C74" s="61"/>
      <c r="D74" s="62"/>
      <c r="E74" s="12" t="s">
        <v>100</v>
      </c>
      <c r="F74" s="12" t="s">
        <v>13</v>
      </c>
      <c r="G74" s="21">
        <f>G66+G70+G73</f>
        <v>532</v>
      </c>
      <c r="H74" s="21">
        <f t="shared" ref="H74:I74" si="10">H66+H70+H73</f>
        <v>0</v>
      </c>
      <c r="I74" s="21">
        <f t="shared" si="10"/>
        <v>532</v>
      </c>
    </row>
    <row r="75" spans="1:9" ht="17.25" customHeight="1">
      <c r="A75" s="47" t="s">
        <v>0</v>
      </c>
      <c r="B75" s="50" t="s">
        <v>102</v>
      </c>
      <c r="C75" s="51"/>
      <c r="D75" s="52"/>
      <c r="E75" s="53" t="s">
        <v>104</v>
      </c>
      <c r="F75" s="12" t="s">
        <v>15</v>
      </c>
      <c r="G75" s="21">
        <v>289</v>
      </c>
      <c r="H75" s="21">
        <v>220</v>
      </c>
      <c r="I75" s="21">
        <v>69</v>
      </c>
    </row>
    <row r="76" spans="1:9" ht="15.75">
      <c r="A76" s="48"/>
      <c r="B76" s="50" t="s">
        <v>105</v>
      </c>
      <c r="C76" s="51"/>
      <c r="D76" s="52"/>
      <c r="E76" s="54"/>
      <c r="F76" s="12" t="s">
        <v>13</v>
      </c>
      <c r="G76" s="21">
        <v>1026</v>
      </c>
      <c r="H76" s="21">
        <v>351</v>
      </c>
      <c r="I76" s="21">
        <v>675</v>
      </c>
    </row>
    <row r="77" spans="1:9" ht="15.75">
      <c r="A77" s="49"/>
      <c r="B77" s="50" t="s">
        <v>106</v>
      </c>
      <c r="C77" s="51"/>
      <c r="D77" s="52"/>
      <c r="E77" s="12"/>
      <c r="F77" s="12"/>
      <c r="G77" s="21">
        <f>G74+G48</f>
        <v>1315</v>
      </c>
      <c r="H77" s="21">
        <f t="shared" ref="H77:I77" si="11">H74+H48</f>
        <v>571</v>
      </c>
      <c r="I77" s="21">
        <f t="shared" si="11"/>
        <v>744</v>
      </c>
    </row>
  </sheetData>
  <mergeCells count="36">
    <mergeCell ref="A1:I1"/>
    <mergeCell ref="B47:D47"/>
    <mergeCell ref="B46:D46"/>
    <mergeCell ref="B48:D48"/>
    <mergeCell ref="E48:F48"/>
    <mergeCell ref="B74:D74"/>
    <mergeCell ref="A75:A77"/>
    <mergeCell ref="B75:D75"/>
    <mergeCell ref="B76:D76"/>
    <mergeCell ref="B77:D77"/>
    <mergeCell ref="E75:E76"/>
    <mergeCell ref="A37:A38"/>
    <mergeCell ref="A39:A40"/>
    <mergeCell ref="A49:A53"/>
    <mergeCell ref="A54:A56"/>
    <mergeCell ref="A62:A65"/>
    <mergeCell ref="A57:A61"/>
    <mergeCell ref="A46:A48"/>
    <mergeCell ref="A17:A19"/>
    <mergeCell ref="A20:A21"/>
    <mergeCell ref="A22:A23"/>
    <mergeCell ref="A33:A34"/>
    <mergeCell ref="A35:A36"/>
    <mergeCell ref="I3:I5"/>
    <mergeCell ref="A6:A8"/>
    <mergeCell ref="A9:A11"/>
    <mergeCell ref="A12:A14"/>
    <mergeCell ref="F2:F5"/>
    <mergeCell ref="G2:G5"/>
    <mergeCell ref="H2:I2"/>
    <mergeCell ref="H3:H5"/>
    <mergeCell ref="A2:A5"/>
    <mergeCell ref="B2:B5"/>
    <mergeCell ref="C2:C5"/>
    <mergeCell ref="D2:D5"/>
    <mergeCell ref="E2:E5"/>
  </mergeCells>
  <pageMargins left="0.31496062992125984" right="0.31496062992125984" top="0.55118110236220474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yapk</cp:lastModifiedBy>
  <cp:lastPrinted>2017-02-21T07:56:30Z</cp:lastPrinted>
  <dcterms:created xsi:type="dcterms:W3CDTF">2015-10-08T05:02:53Z</dcterms:created>
  <dcterms:modified xsi:type="dcterms:W3CDTF">2017-02-21T07:56:40Z</dcterms:modified>
</cp:coreProperties>
</file>